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4" yWindow="43" windowWidth="15485" windowHeight="11638" tabRatio="574"/>
  </bookViews>
  <sheets>
    <sheet name="BIRLESTIR-1" sheetId="1" r:id="rId1"/>
    <sheet name="BIRLESTIR-2" sheetId="2" r:id="rId2"/>
    <sheet name="EGE" sheetId="3" r:id="rId3"/>
    <sheet name="AKDENIZ" sheetId="4" r:id="rId4"/>
    <sheet name="MARMARA" sheetId="5" r:id="rId5"/>
    <sheet name="TOPLAM" sheetId="8" r:id="rId6"/>
  </sheets>
  <calcPr calcId="145621"/>
</workbook>
</file>

<file path=xl/calcChain.xml><?xml version="1.0" encoding="utf-8"?>
<calcChain xmlns="http://schemas.openxmlformats.org/spreadsheetml/2006/main">
  <c r="L30" i="1" l="1"/>
  <c r="L28" i="1"/>
  <c r="E9" i="5" l="1"/>
  <c r="D9" i="5"/>
  <c r="C9" i="5"/>
  <c r="B9" i="5"/>
  <c r="E7" i="4"/>
  <c r="D7" i="4"/>
  <c r="C7" i="4"/>
  <c r="B7" i="4"/>
  <c r="E8" i="3"/>
  <c r="D8" i="3"/>
  <c r="C8" i="3"/>
  <c r="B8" i="3"/>
</calcChain>
</file>

<file path=xl/sharedStrings.xml><?xml version="1.0" encoding="utf-8"?>
<sst xmlns="http://schemas.openxmlformats.org/spreadsheetml/2006/main" count="170" uniqueCount="33">
  <si>
    <t>AYLIK GİDERLER TABLOSU</t>
  </si>
  <si>
    <t>İSTANBUL ŞUBESİ</t>
  </si>
  <si>
    <t>ANKARA ŞUBESİ</t>
  </si>
  <si>
    <t>İZMİR ŞUBESİ</t>
  </si>
  <si>
    <t>KİRA</t>
  </si>
  <si>
    <t>PERSONEL</t>
  </si>
  <si>
    <t>AKARYAKIT</t>
  </si>
  <si>
    <t>OCAK</t>
  </si>
  <si>
    <t>ŞUBAT</t>
  </si>
  <si>
    <t>MART</t>
  </si>
  <si>
    <t>NİSAN</t>
  </si>
  <si>
    <t>MAYIS</t>
  </si>
  <si>
    <t>HAZİRAN</t>
  </si>
  <si>
    <t>TEMMUZ</t>
  </si>
  <si>
    <t>AĞUSTOS</t>
  </si>
  <si>
    <t>EYLÜL</t>
  </si>
  <si>
    <t>EKİM</t>
  </si>
  <si>
    <t>KASIM</t>
  </si>
  <si>
    <t>ARALIK</t>
  </si>
  <si>
    <t>TOPLAM GİDERLER</t>
  </si>
  <si>
    <t>Ege Bölgesi</t>
  </si>
  <si>
    <t>Ocak</t>
  </si>
  <si>
    <t>Şubat</t>
  </si>
  <si>
    <t>Mart</t>
  </si>
  <si>
    <t>Nisan</t>
  </si>
  <si>
    <t>Fanta</t>
  </si>
  <si>
    <t>Cola</t>
  </si>
  <si>
    <t>Çamlıca</t>
  </si>
  <si>
    <t>Sprite</t>
  </si>
  <si>
    <t>Toplam</t>
  </si>
  <si>
    <t>Akdeniz Bölgesi</t>
  </si>
  <si>
    <t>Marmara Bölgesi</t>
  </si>
  <si>
    <t>Pepsi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</si>
</sst>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b/>
      <sz val="16"/>
      <name val="Arial"/>
      <family val="2"/>
      <charset val="162"/>
    </font>
    <font>
      <b/>
      <sz val="10"/>
      <name val="Times New Roman"/>
      <family val="1"/>
      <charset val="162"/>
    </font>
    <font>
      <sz val="10"/>
      <name val="Arial"/>
      <family val="2"/>
      <charset val="162"/>
    </font>
    <font>
      <b/>
      <sz val="12"/>
      <color indexed="9"/>
      <name val="Arial"/>
      <family val="2"/>
      <charset val="162"/>
    </font>
    <font>
      <b/>
      <sz val="10"/>
      <name val="Arial"/>
      <family val="2"/>
      <charset val="162"/>
    </font>
    <font>
      <b/>
      <sz val="12"/>
      <name val="Arial"/>
      <family val="2"/>
      <charset val="162"/>
    </font>
  </fonts>
  <fills count="1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indexed="62"/>
      </patternFill>
    </fill>
    <fill>
      <patternFill patternType="solid">
        <fgColor indexed="44"/>
      </patternFill>
    </fill>
    <fill>
      <patternFill patternType="solid">
        <fgColor indexed="51"/>
      </patternFill>
    </fill>
    <fill>
      <patternFill patternType="solid">
        <fgColor indexed="43"/>
      </patternFill>
    </fill>
    <fill>
      <patternFill patternType="solid">
        <fgColor indexed="16"/>
      </patternFill>
    </fill>
    <fill>
      <patternFill patternType="solid">
        <fgColor indexed="22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62">
    <xf numFmtId="0" fontId="0" fillId="0" borderId="0" xfId="0"/>
    <xf numFmtId="0" fontId="1" fillId="0" borderId="0" xfId="1"/>
    <xf numFmtId="0" fontId="2" fillId="0" borderId="0" xfId="1" applyFont="1" applyAlignment="1"/>
    <xf numFmtId="0" fontId="2" fillId="0" borderId="2" xfId="1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2" fillId="0" borderId="0" xfId="1" applyFont="1" applyBorder="1" applyAlignment="1"/>
    <xf numFmtId="0" fontId="1" fillId="0" borderId="0" xfId="1" applyBorder="1"/>
    <xf numFmtId="0" fontId="2" fillId="0" borderId="0" xfId="1" applyFont="1" applyAlignment="1">
      <alignment horizontal="center"/>
    </xf>
    <xf numFmtId="0" fontId="1" fillId="0" borderId="4" xfId="1" applyBorder="1"/>
    <xf numFmtId="0" fontId="1" fillId="0" borderId="2" xfId="1" applyBorder="1"/>
    <xf numFmtId="0" fontId="3" fillId="4" borderId="5" xfId="1" applyFont="1" applyFill="1" applyBorder="1"/>
    <xf numFmtId="0" fontId="3" fillId="4" borderId="6" xfId="1" applyFont="1" applyFill="1" applyBorder="1"/>
    <xf numFmtId="0" fontId="3" fillId="4" borderId="7" xfId="1" applyFont="1" applyFill="1" applyBorder="1"/>
    <xf numFmtId="0" fontId="3" fillId="4" borderId="8" xfId="1" applyFont="1" applyFill="1" applyBorder="1"/>
    <xf numFmtId="3" fontId="1" fillId="4" borderId="9" xfId="1" applyNumberFormat="1" applyFill="1" applyBorder="1"/>
    <xf numFmtId="3" fontId="1" fillId="4" borderId="10" xfId="1" applyNumberFormat="1" applyFill="1" applyBorder="1"/>
    <xf numFmtId="0" fontId="3" fillId="4" borderId="11" xfId="1" applyFont="1" applyFill="1" applyBorder="1"/>
    <xf numFmtId="3" fontId="1" fillId="4" borderId="12" xfId="1" applyNumberFormat="1" applyFill="1" applyBorder="1"/>
    <xf numFmtId="3" fontId="1" fillId="4" borderId="13" xfId="1" applyNumberFormat="1" applyFill="1" applyBorder="1"/>
    <xf numFmtId="0" fontId="1" fillId="0" borderId="14" xfId="1" applyBorder="1"/>
    <xf numFmtId="0" fontId="1" fillId="0" borderId="15" xfId="1" applyBorder="1"/>
    <xf numFmtId="3" fontId="1" fillId="0" borderId="0" xfId="1" applyNumberFormat="1"/>
    <xf numFmtId="0" fontId="3" fillId="5" borderId="5" xfId="1" applyFont="1" applyFill="1" applyBorder="1" applyAlignment="1">
      <alignment horizontal="center"/>
    </xf>
    <xf numFmtId="0" fontId="3" fillId="5" borderId="6" xfId="1" applyFont="1" applyFill="1" applyBorder="1" applyAlignment="1">
      <alignment horizontal="center"/>
    </xf>
    <xf numFmtId="0" fontId="3" fillId="5" borderId="7" xfId="1" applyFont="1" applyFill="1" applyBorder="1" applyAlignment="1">
      <alignment horizontal="center"/>
    </xf>
    <xf numFmtId="0" fontId="3" fillId="5" borderId="5" xfId="1" applyFont="1" applyFill="1" applyBorder="1"/>
    <xf numFmtId="0" fontId="3" fillId="6" borderId="8" xfId="1" applyFont="1" applyFill="1" applyBorder="1"/>
    <xf numFmtId="0" fontId="3" fillId="6" borderId="11" xfId="1" applyFont="1" applyFill="1" applyBorder="1"/>
    <xf numFmtId="0" fontId="4" fillId="0" borderId="0" xfId="2"/>
    <xf numFmtId="0" fontId="4" fillId="8" borderId="8" xfId="2" applyFill="1" applyBorder="1"/>
    <xf numFmtId="14" fontId="6" fillId="8" borderId="9" xfId="2" applyNumberFormat="1" applyFont="1" applyFill="1" applyBorder="1"/>
    <xf numFmtId="0" fontId="6" fillId="8" borderId="8" xfId="2" applyFont="1" applyFill="1" applyBorder="1"/>
    <xf numFmtId="3" fontId="4" fillId="0" borderId="9" xfId="2" applyNumberFormat="1" applyBorder="1"/>
    <xf numFmtId="3" fontId="4" fillId="0" borderId="10" xfId="2" applyNumberFormat="1" applyBorder="1"/>
    <xf numFmtId="0" fontId="6" fillId="8" borderId="11" xfId="2" applyFont="1" applyFill="1" applyBorder="1"/>
    <xf numFmtId="3" fontId="4" fillId="0" borderId="12" xfId="2" applyNumberFormat="1" applyBorder="1"/>
    <xf numFmtId="3" fontId="4" fillId="0" borderId="13" xfId="2" applyNumberFormat="1" applyBorder="1"/>
    <xf numFmtId="0" fontId="4" fillId="10" borderId="8" xfId="2" applyFill="1" applyBorder="1"/>
    <xf numFmtId="14" fontId="6" fillId="10" borderId="9" xfId="2" applyNumberFormat="1" applyFont="1" applyFill="1" applyBorder="1"/>
    <xf numFmtId="0" fontId="6" fillId="10" borderId="8" xfId="2" applyFont="1" applyFill="1" applyBorder="1"/>
    <xf numFmtId="0" fontId="6" fillId="10" borderId="11" xfId="2" applyFont="1" applyFill="1" applyBorder="1"/>
    <xf numFmtId="0" fontId="4" fillId="12" borderId="8" xfId="2" applyFill="1" applyBorder="1"/>
    <xf numFmtId="14" fontId="6" fillId="12" borderId="9" xfId="2" applyNumberFormat="1" applyFont="1" applyFill="1" applyBorder="1"/>
    <xf numFmtId="0" fontId="6" fillId="12" borderId="8" xfId="2" applyFont="1" applyFill="1" applyBorder="1"/>
    <xf numFmtId="0" fontId="6" fillId="12" borderId="11" xfId="2" applyFont="1" applyFill="1" applyBorder="1"/>
    <xf numFmtId="3" fontId="0" fillId="0" borderId="0" xfId="0" applyNumberFormat="1"/>
    <xf numFmtId="3" fontId="0" fillId="13" borderId="0" xfId="0" applyNumberFormat="1" applyFill="1"/>
    <xf numFmtId="0" fontId="2" fillId="2" borderId="1" xfId="1" applyFont="1" applyFill="1" applyBorder="1" applyAlignment="1">
      <alignment horizontal="center"/>
    </xf>
    <xf numFmtId="0" fontId="2" fillId="2" borderId="2" xfId="1" applyFont="1" applyFill="1" applyBorder="1" applyAlignment="1">
      <alignment horizontal="center"/>
    </xf>
    <xf numFmtId="0" fontId="2" fillId="2" borderId="3" xfId="1" applyFont="1" applyFill="1" applyBorder="1" applyAlignment="1">
      <alignment horizontal="center"/>
    </xf>
    <xf numFmtId="0" fontId="2" fillId="3" borderId="1" xfId="1" applyFont="1" applyFill="1" applyBorder="1" applyAlignment="1">
      <alignment horizontal="center"/>
    </xf>
    <xf numFmtId="0" fontId="2" fillId="3" borderId="2" xfId="1" applyFont="1" applyFill="1" applyBorder="1" applyAlignment="1">
      <alignment horizontal="center"/>
    </xf>
    <xf numFmtId="0" fontId="2" fillId="3" borderId="3" xfId="1" applyFont="1" applyFill="1" applyBorder="1" applyAlignment="1">
      <alignment horizontal="center"/>
    </xf>
    <xf numFmtId="0" fontId="5" fillId="7" borderId="16" xfId="2" applyFont="1" applyFill="1" applyBorder="1" applyAlignment="1">
      <alignment horizontal="center" vertical="center"/>
    </xf>
    <xf numFmtId="0" fontId="5" fillId="7" borderId="17" xfId="2" applyFont="1" applyFill="1" applyBorder="1" applyAlignment="1">
      <alignment horizontal="center" vertical="center"/>
    </xf>
    <xf numFmtId="0" fontId="5" fillId="7" borderId="18" xfId="2" applyFont="1" applyFill="1" applyBorder="1" applyAlignment="1">
      <alignment horizontal="center" vertical="center"/>
    </xf>
    <xf numFmtId="0" fontId="7" fillId="9" borderId="16" xfId="2" applyFont="1" applyFill="1" applyBorder="1" applyAlignment="1">
      <alignment horizontal="center" vertical="center"/>
    </xf>
    <xf numFmtId="0" fontId="7" fillId="9" borderId="17" xfId="2" applyFont="1" applyFill="1" applyBorder="1" applyAlignment="1">
      <alignment horizontal="center" vertical="center"/>
    </xf>
    <xf numFmtId="0" fontId="7" fillId="9" borderId="18" xfId="2" applyFont="1" applyFill="1" applyBorder="1" applyAlignment="1">
      <alignment horizontal="center" vertical="center"/>
    </xf>
    <xf numFmtId="0" fontId="5" fillId="11" borderId="16" xfId="2" applyFont="1" applyFill="1" applyBorder="1" applyAlignment="1">
      <alignment horizontal="center" vertical="center"/>
    </xf>
    <xf numFmtId="0" fontId="5" fillId="11" borderId="17" xfId="2" applyFont="1" applyFill="1" applyBorder="1" applyAlignment="1">
      <alignment horizontal="center" vertical="center"/>
    </xf>
    <xf numFmtId="0" fontId="5" fillId="11" borderId="18" xfId="2" applyFont="1" applyFill="1" applyBorder="1" applyAlignment="1">
      <alignment horizontal="center" vertical="center"/>
    </xf>
  </cellXfs>
  <cellStyles count="3">
    <cellStyle name="Normal" xfId="0" builtinId="0"/>
    <cellStyle name="Normal 2 2" xfId="2"/>
    <cellStyle name="Normal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36"/>
  <sheetViews>
    <sheetView tabSelected="1" zoomScale="85" zoomScaleNormal="85" workbookViewId="0">
      <selection activeCell="L31" sqref="L31"/>
    </sheetView>
  </sheetViews>
  <sheetFormatPr defaultColWidth="9.09765625" defaultRowHeight="12.9" x14ac:dyDescent="0.25"/>
  <cols>
    <col min="1" max="1" width="3.69921875" style="1" customWidth="1"/>
    <col min="2" max="2" width="12.59765625" style="1" customWidth="1"/>
    <col min="3" max="3" width="7.69921875" style="1" bestFit="1" customWidth="1"/>
    <col min="4" max="4" width="11" style="1" bestFit="1" customWidth="1"/>
    <col min="5" max="5" width="12.296875" style="1" bestFit="1" customWidth="1"/>
    <col min="6" max="6" width="3.69921875" style="1" customWidth="1"/>
    <col min="7" max="7" width="10" style="1" bestFit="1" customWidth="1"/>
    <col min="8" max="8" width="9.296875" style="1" bestFit="1" customWidth="1"/>
    <col min="9" max="9" width="11.09765625" style="1" bestFit="1" customWidth="1"/>
    <col min="10" max="10" width="12.69921875" style="1" customWidth="1"/>
    <col min="11" max="11" width="5" style="1" customWidth="1"/>
    <col min="12" max="12" width="10" style="1" bestFit="1" customWidth="1"/>
    <col min="13" max="13" width="7.59765625" style="1" bestFit="1" customWidth="1"/>
    <col min="14" max="14" width="11.09765625" style="1" bestFit="1" customWidth="1"/>
    <col min="15" max="15" width="13.3984375" style="1" customWidth="1"/>
    <col min="16" max="16384" width="9.09765625" style="1"/>
  </cols>
  <sheetData>
    <row r="1" spans="2:19" ht="13.6" thickBot="1" x14ac:dyDescent="0.25"/>
    <row r="2" spans="2:19" ht="20.95" thickBot="1" x14ac:dyDescent="0.45">
      <c r="B2" s="47" t="s">
        <v>0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9"/>
      <c r="P2" s="2"/>
      <c r="Q2" s="2"/>
      <c r="R2" s="2"/>
      <c r="S2" s="2"/>
    </row>
    <row r="3" spans="2:19" s="6" customFormat="1" ht="20.95" thickBot="1" x14ac:dyDescent="0.35">
      <c r="B3" s="3"/>
      <c r="C3" s="4"/>
      <c r="D3" s="4"/>
      <c r="E3" s="4"/>
      <c r="F3" s="4"/>
      <c r="G3" s="4"/>
      <c r="H3" s="4"/>
      <c r="I3" s="4"/>
      <c r="J3" s="4"/>
      <c r="K3" s="4"/>
      <c r="L3" s="3"/>
      <c r="M3" s="4"/>
      <c r="N3" s="4"/>
      <c r="O3" s="4"/>
      <c r="P3" s="5"/>
      <c r="Q3" s="5"/>
      <c r="R3" s="5"/>
      <c r="S3" s="5"/>
    </row>
    <row r="4" spans="2:19" ht="20.95" thickBot="1" x14ac:dyDescent="0.45">
      <c r="B4" s="50" t="s">
        <v>1</v>
      </c>
      <c r="C4" s="51"/>
      <c r="D4" s="51"/>
      <c r="E4" s="52"/>
      <c r="F4" s="4"/>
      <c r="G4" s="50" t="s">
        <v>2</v>
      </c>
      <c r="H4" s="51"/>
      <c r="I4" s="51"/>
      <c r="J4" s="52"/>
      <c r="K4" s="4"/>
      <c r="L4" s="50" t="s">
        <v>3</v>
      </c>
      <c r="M4" s="51"/>
      <c r="N4" s="51"/>
      <c r="O4" s="52"/>
      <c r="P4" s="7"/>
      <c r="Q4" s="7"/>
      <c r="R4" s="7"/>
      <c r="S4" s="7"/>
    </row>
    <row r="5" spans="2:19" ht="13.6" thickBot="1" x14ac:dyDescent="0.25">
      <c r="B5" s="8"/>
      <c r="C5" s="6"/>
      <c r="D5" s="6"/>
      <c r="E5" s="6"/>
      <c r="F5" s="6"/>
      <c r="G5" s="6"/>
      <c r="H5" s="6"/>
      <c r="I5" s="6"/>
      <c r="J5" s="6"/>
      <c r="K5" s="6"/>
      <c r="L5" s="9"/>
      <c r="M5" s="6"/>
      <c r="N5" s="6"/>
      <c r="O5" s="6"/>
    </row>
    <row r="6" spans="2:19" ht="13.45" x14ac:dyDescent="0.3">
      <c r="B6" s="10"/>
      <c r="C6" s="11" t="s">
        <v>4</v>
      </c>
      <c r="D6" s="11" t="s">
        <v>5</v>
      </c>
      <c r="E6" s="12" t="s">
        <v>6</v>
      </c>
      <c r="F6" s="6"/>
      <c r="G6" s="10"/>
      <c r="H6" s="11" t="s">
        <v>4</v>
      </c>
      <c r="I6" s="11" t="s">
        <v>5</v>
      </c>
      <c r="J6" s="12" t="s">
        <v>6</v>
      </c>
      <c r="K6" s="6"/>
      <c r="L6" s="10"/>
      <c r="M6" s="11" t="s">
        <v>4</v>
      </c>
      <c r="N6" s="11" t="s">
        <v>5</v>
      </c>
      <c r="O6" s="12" t="s">
        <v>6</v>
      </c>
    </row>
    <row r="7" spans="2:19" ht="12.8" x14ac:dyDescent="0.2">
      <c r="B7" s="13" t="s">
        <v>7</v>
      </c>
      <c r="C7" s="14">
        <v>206620</v>
      </c>
      <c r="D7" s="14">
        <v>115220</v>
      </c>
      <c r="E7" s="15">
        <v>135970</v>
      </c>
      <c r="F7" s="6"/>
      <c r="G7" s="13" t="s">
        <v>7</v>
      </c>
      <c r="H7" s="14">
        <v>315693</v>
      </c>
      <c r="I7" s="14">
        <v>188359</v>
      </c>
      <c r="J7" s="15">
        <v>1004547</v>
      </c>
      <c r="K7" s="6"/>
      <c r="L7" s="13" t="s">
        <v>7</v>
      </c>
      <c r="M7" s="14">
        <v>543517</v>
      </c>
      <c r="N7" s="14">
        <v>278840</v>
      </c>
      <c r="O7" s="15">
        <v>355692</v>
      </c>
    </row>
    <row r="8" spans="2:19" ht="13.45" x14ac:dyDescent="0.3">
      <c r="B8" s="13" t="s">
        <v>8</v>
      </c>
      <c r="C8" s="14">
        <v>215500</v>
      </c>
      <c r="D8" s="14">
        <v>120870</v>
      </c>
      <c r="E8" s="15">
        <v>147160</v>
      </c>
      <c r="F8" s="6"/>
      <c r="G8" s="13" t="s">
        <v>8</v>
      </c>
      <c r="H8" s="14">
        <v>332698</v>
      </c>
      <c r="I8" s="14">
        <v>193676</v>
      </c>
      <c r="J8" s="15">
        <v>210307</v>
      </c>
      <c r="K8" s="6"/>
      <c r="L8" s="13" t="s">
        <v>8</v>
      </c>
      <c r="M8" s="14">
        <v>561413</v>
      </c>
      <c r="N8" s="14">
        <v>281421</v>
      </c>
      <c r="O8" s="15">
        <v>358945</v>
      </c>
    </row>
    <row r="9" spans="2:19" ht="12.8" x14ac:dyDescent="0.2">
      <c r="B9" s="13" t="s">
        <v>9</v>
      </c>
      <c r="C9" s="14">
        <v>229900</v>
      </c>
      <c r="D9" s="14">
        <v>127010</v>
      </c>
      <c r="E9" s="15">
        <v>157550</v>
      </c>
      <c r="F9" s="6"/>
      <c r="G9" s="13" t="s">
        <v>9</v>
      </c>
      <c r="H9" s="14">
        <v>352934</v>
      </c>
      <c r="I9" s="14">
        <v>198907</v>
      </c>
      <c r="J9" s="15">
        <v>219270</v>
      </c>
      <c r="K9" s="6"/>
      <c r="L9" s="13" t="s">
        <v>9</v>
      </c>
      <c r="M9" s="14">
        <v>575678</v>
      </c>
      <c r="N9" s="14">
        <v>285688</v>
      </c>
      <c r="O9" s="15">
        <v>356037</v>
      </c>
    </row>
    <row r="10" spans="2:19" ht="13.45" x14ac:dyDescent="0.3">
      <c r="B10" s="13" t="s">
        <v>10</v>
      </c>
      <c r="C10" s="14">
        <v>243410</v>
      </c>
      <c r="D10" s="14">
        <v>131790</v>
      </c>
      <c r="E10" s="15">
        <v>162590</v>
      </c>
      <c r="F10" s="6"/>
      <c r="G10" s="13" t="s">
        <v>10</v>
      </c>
      <c r="H10" s="14">
        <v>369709</v>
      </c>
      <c r="I10" s="14">
        <v>204468</v>
      </c>
      <c r="J10" s="15">
        <v>236006</v>
      </c>
      <c r="K10" s="6"/>
      <c r="L10" s="13" t="s">
        <v>10</v>
      </c>
      <c r="M10" s="14">
        <v>591782</v>
      </c>
      <c r="N10" s="14">
        <v>289022</v>
      </c>
      <c r="O10" s="15">
        <v>358448</v>
      </c>
    </row>
    <row r="11" spans="2:19" ht="12.8" x14ac:dyDescent="0.2">
      <c r="B11" s="13" t="s">
        <v>11</v>
      </c>
      <c r="C11" s="14">
        <v>250370</v>
      </c>
      <c r="D11" s="14">
        <v>139420</v>
      </c>
      <c r="E11" s="15">
        <v>164110</v>
      </c>
      <c r="F11" s="6"/>
      <c r="G11" s="13" t="s">
        <v>11</v>
      </c>
      <c r="H11" s="14">
        <v>390833</v>
      </c>
      <c r="I11" s="14">
        <v>211677</v>
      </c>
      <c r="J11" s="15">
        <v>258952</v>
      </c>
      <c r="K11" s="6"/>
      <c r="L11" s="13" t="s">
        <v>11</v>
      </c>
      <c r="M11" s="14">
        <v>613161</v>
      </c>
      <c r="N11" s="14">
        <v>285642</v>
      </c>
      <c r="O11" s="15">
        <v>360003</v>
      </c>
    </row>
    <row r="12" spans="2:19" ht="13.45" x14ac:dyDescent="0.3">
      <c r="B12" s="13" t="s">
        <v>12</v>
      </c>
      <c r="C12" s="14">
        <v>257810</v>
      </c>
      <c r="D12" s="14">
        <v>144520</v>
      </c>
      <c r="E12" s="15">
        <v>162160</v>
      </c>
      <c r="F12" s="6"/>
      <c r="G12" s="13" t="s">
        <v>12</v>
      </c>
      <c r="H12" s="14">
        <v>407204</v>
      </c>
      <c r="I12" s="14">
        <v>217670</v>
      </c>
      <c r="J12" s="15">
        <v>266199</v>
      </c>
      <c r="K12" s="6"/>
      <c r="L12" s="13" t="s">
        <v>12</v>
      </c>
      <c r="M12" s="14">
        <v>618633</v>
      </c>
      <c r="N12" s="14">
        <v>294578</v>
      </c>
      <c r="O12" s="15">
        <v>355759</v>
      </c>
    </row>
    <row r="13" spans="2:19" ht="12.8" x14ac:dyDescent="0.2">
      <c r="B13" s="13" t="s">
        <v>13</v>
      </c>
      <c r="C13" s="14">
        <v>266830</v>
      </c>
      <c r="D13" s="14">
        <v>147600</v>
      </c>
      <c r="E13" s="15">
        <v>165590</v>
      </c>
      <c r="F13" s="6"/>
      <c r="G13" s="13" t="s">
        <v>13</v>
      </c>
      <c r="H13" s="14">
        <v>421994</v>
      </c>
      <c r="I13" s="14">
        <v>222773</v>
      </c>
      <c r="J13" s="15">
        <v>280827</v>
      </c>
      <c r="K13" s="6"/>
      <c r="L13" s="13" t="s">
        <v>13</v>
      </c>
      <c r="M13" s="14">
        <v>622011</v>
      </c>
      <c r="N13" s="14">
        <v>304326</v>
      </c>
      <c r="O13" s="15">
        <v>375196</v>
      </c>
    </row>
    <row r="14" spans="2:19" ht="13.45" x14ac:dyDescent="0.3">
      <c r="B14" s="13" t="s">
        <v>14</v>
      </c>
      <c r="C14" s="14">
        <v>271240</v>
      </c>
      <c r="D14" s="14">
        <v>152450</v>
      </c>
      <c r="E14" s="15">
        <v>166180</v>
      </c>
      <c r="F14" s="6"/>
      <c r="G14" s="13" t="s">
        <v>14</v>
      </c>
      <c r="H14" s="14">
        <v>428630</v>
      </c>
      <c r="I14" s="14">
        <v>234426</v>
      </c>
      <c r="J14" s="15">
        <v>280766</v>
      </c>
      <c r="K14" s="6"/>
      <c r="L14" s="13" t="s">
        <v>14</v>
      </c>
      <c r="M14" s="14">
        <v>639537</v>
      </c>
      <c r="N14" s="14">
        <v>302016</v>
      </c>
      <c r="O14" s="15">
        <v>371441</v>
      </c>
    </row>
    <row r="15" spans="2:19" ht="13.45" x14ac:dyDescent="0.3">
      <c r="B15" s="13" t="s">
        <v>15</v>
      </c>
      <c r="C15" s="14">
        <v>278040</v>
      </c>
      <c r="D15" s="14">
        <v>156980</v>
      </c>
      <c r="E15" s="15">
        <v>159840</v>
      </c>
      <c r="F15" s="6"/>
      <c r="G15" s="13" t="s">
        <v>15</v>
      </c>
      <c r="H15" s="14">
        <v>445757</v>
      </c>
      <c r="I15" s="14">
        <v>240740</v>
      </c>
      <c r="J15" s="15">
        <v>285805</v>
      </c>
      <c r="K15" s="6"/>
      <c r="L15" s="13" t="s">
        <v>15</v>
      </c>
      <c r="M15" s="14">
        <v>657584</v>
      </c>
      <c r="N15" s="14">
        <v>299480</v>
      </c>
      <c r="O15" s="15">
        <v>379215</v>
      </c>
    </row>
    <row r="16" spans="2:19" ht="13.45" x14ac:dyDescent="0.3">
      <c r="B16" s="13" t="s">
        <v>16</v>
      </c>
      <c r="C16" s="14">
        <v>278230</v>
      </c>
      <c r="D16" s="14">
        <v>166070</v>
      </c>
      <c r="E16" s="15">
        <v>166650</v>
      </c>
      <c r="F16" s="6"/>
      <c r="G16" s="13" t="s">
        <v>16</v>
      </c>
      <c r="H16" s="14">
        <v>461294</v>
      </c>
      <c r="I16" s="14">
        <v>251323</v>
      </c>
      <c r="J16" s="15">
        <v>301466</v>
      </c>
      <c r="K16" s="6"/>
      <c r="L16" s="13" t="s">
        <v>16</v>
      </c>
      <c r="M16" s="14">
        <v>670100</v>
      </c>
      <c r="N16" s="14">
        <v>300419</v>
      </c>
      <c r="O16" s="15">
        <v>364085</v>
      </c>
    </row>
    <row r="17" spans="2:15" ht="12.8" x14ac:dyDescent="0.2">
      <c r="B17" s="13" t="s">
        <v>17</v>
      </c>
      <c r="C17" s="14">
        <v>287180</v>
      </c>
      <c r="D17" s="14">
        <v>173760</v>
      </c>
      <c r="E17" s="15">
        <v>180370</v>
      </c>
      <c r="F17" s="6"/>
      <c r="G17" s="13" t="s">
        <v>17</v>
      </c>
      <c r="H17" s="14">
        <v>480340</v>
      </c>
      <c r="I17" s="14">
        <v>259123</v>
      </c>
      <c r="J17" s="15">
        <v>312225</v>
      </c>
      <c r="K17" s="6"/>
      <c r="L17" s="13" t="s">
        <v>17</v>
      </c>
      <c r="M17" s="14">
        <v>687007</v>
      </c>
      <c r="N17" s="14">
        <v>296973</v>
      </c>
      <c r="O17" s="15">
        <v>355812</v>
      </c>
    </row>
    <row r="18" spans="2:15" ht="13.6" thickBot="1" x14ac:dyDescent="0.25">
      <c r="B18" s="16" t="s">
        <v>18</v>
      </c>
      <c r="C18" s="17">
        <v>304580</v>
      </c>
      <c r="D18" s="17">
        <v>178960</v>
      </c>
      <c r="E18" s="18">
        <v>194120</v>
      </c>
      <c r="F18" s="19"/>
      <c r="G18" s="16" t="s">
        <v>18</v>
      </c>
      <c r="H18" s="17">
        <v>516924</v>
      </c>
      <c r="I18" s="17">
        <v>266995</v>
      </c>
      <c r="J18" s="18">
        <v>329774</v>
      </c>
      <c r="K18" s="20"/>
      <c r="L18" s="16" t="s">
        <v>18</v>
      </c>
      <c r="M18" s="17">
        <v>686418</v>
      </c>
      <c r="N18" s="17">
        <v>304892</v>
      </c>
      <c r="O18" s="18">
        <v>362195</v>
      </c>
    </row>
    <row r="21" spans="2:15" ht="13.6" thickBot="1" x14ac:dyDescent="0.25"/>
    <row r="22" spans="2:15" ht="20.95" thickBot="1" x14ac:dyDescent="0.45">
      <c r="C22" s="21"/>
      <c r="D22" s="21"/>
      <c r="E22" s="21"/>
      <c r="G22" s="50" t="s">
        <v>19</v>
      </c>
      <c r="H22" s="51"/>
      <c r="I22" s="51"/>
      <c r="J22" s="52"/>
    </row>
    <row r="23" spans="2:15" ht="13.6" thickBot="1" x14ac:dyDescent="0.25">
      <c r="C23" s="21"/>
      <c r="D23" s="21"/>
      <c r="E23" s="21"/>
    </row>
    <row r="24" spans="2:15" ht="13.45" x14ac:dyDescent="0.3">
      <c r="C24" s="21"/>
      <c r="D24" s="21"/>
      <c r="E24" s="21"/>
      <c r="G24" s="10"/>
      <c r="H24" s="11" t="s">
        <v>4</v>
      </c>
      <c r="I24" s="11" t="s">
        <v>5</v>
      </c>
      <c r="J24" s="12" t="s">
        <v>6</v>
      </c>
    </row>
    <row r="25" spans="2:15" ht="12.8" x14ac:dyDescent="0.2">
      <c r="C25" s="21"/>
      <c r="D25" s="21"/>
      <c r="E25" s="21"/>
      <c r="G25" s="13" t="s">
        <v>7</v>
      </c>
      <c r="H25" s="14">
        <v>1065830</v>
      </c>
      <c r="I25" s="14">
        <v>582419</v>
      </c>
      <c r="J25" s="15">
        <v>1496209</v>
      </c>
      <c r="K25" s="21"/>
    </row>
    <row r="26" spans="2:15" ht="13.45" x14ac:dyDescent="0.3">
      <c r="C26" s="21"/>
      <c r="D26" s="21"/>
      <c r="E26" s="21"/>
      <c r="G26" s="13" t="s">
        <v>8</v>
      </c>
      <c r="H26" s="14">
        <v>1109611</v>
      </c>
      <c r="I26" s="14">
        <v>595967</v>
      </c>
      <c r="J26" s="15">
        <v>716412</v>
      </c>
    </row>
    <row r="27" spans="2:15" ht="12.8" x14ac:dyDescent="0.2">
      <c r="C27" s="21"/>
      <c r="D27" s="21"/>
      <c r="E27" s="21"/>
      <c r="G27" s="13" t="s">
        <v>9</v>
      </c>
      <c r="H27" s="14">
        <v>1158512</v>
      </c>
      <c r="I27" s="14">
        <v>611605</v>
      </c>
      <c r="J27" s="15">
        <v>732857</v>
      </c>
    </row>
    <row r="28" spans="2:15" ht="13.45" x14ac:dyDescent="0.3">
      <c r="C28" s="21"/>
      <c r="D28" s="21"/>
      <c r="E28" s="21"/>
      <c r="G28" s="13" t="s">
        <v>10</v>
      </c>
      <c r="H28" s="14">
        <v>1204901</v>
      </c>
      <c r="I28" s="14">
        <v>625280</v>
      </c>
      <c r="J28" s="15">
        <v>757044</v>
      </c>
      <c r="L28" s="21">
        <f>C11+H11+M11</f>
        <v>1254364</v>
      </c>
    </row>
    <row r="29" spans="2:15" ht="12.8" x14ac:dyDescent="0.2">
      <c r="C29" s="21"/>
      <c r="D29" s="21"/>
      <c r="E29" s="21"/>
      <c r="G29" s="13" t="s">
        <v>11</v>
      </c>
      <c r="H29" s="14">
        <v>1254364</v>
      </c>
      <c r="I29" s="14">
        <v>636739</v>
      </c>
      <c r="J29" s="15">
        <v>783065</v>
      </c>
    </row>
    <row r="30" spans="2:15" ht="13.45" x14ac:dyDescent="0.3">
      <c r="C30" s="21"/>
      <c r="D30" s="21"/>
      <c r="E30" s="21"/>
      <c r="G30" s="13" t="s">
        <v>12</v>
      </c>
      <c r="H30" s="14">
        <v>1283647</v>
      </c>
      <c r="I30" s="14">
        <v>656768</v>
      </c>
      <c r="J30" s="15">
        <v>784118</v>
      </c>
      <c r="L30" s="21">
        <f>H29</f>
        <v>1254364</v>
      </c>
    </row>
    <row r="31" spans="2:15" ht="12.8" x14ac:dyDescent="0.2">
      <c r="C31" s="21"/>
      <c r="D31" s="21"/>
      <c r="E31" s="21"/>
      <c r="G31" s="13" t="s">
        <v>13</v>
      </c>
      <c r="H31" s="14">
        <v>1310835</v>
      </c>
      <c r="I31" s="14">
        <v>674699</v>
      </c>
      <c r="J31" s="15">
        <v>821613</v>
      </c>
    </row>
    <row r="32" spans="2:15" ht="13.45" x14ac:dyDescent="0.3">
      <c r="C32" s="21"/>
      <c r="D32" s="21"/>
      <c r="E32" s="21"/>
      <c r="G32" s="13" t="s">
        <v>14</v>
      </c>
      <c r="H32" s="14">
        <v>1339407</v>
      </c>
      <c r="I32" s="14">
        <v>688892</v>
      </c>
      <c r="J32" s="15">
        <v>818387</v>
      </c>
    </row>
    <row r="33" spans="3:10" ht="13.45" x14ac:dyDescent="0.3">
      <c r="C33" s="21"/>
      <c r="D33" s="21"/>
      <c r="E33" s="21"/>
      <c r="G33" s="13" t="s">
        <v>15</v>
      </c>
      <c r="H33" s="14">
        <v>1381381</v>
      </c>
      <c r="I33" s="14">
        <v>697200</v>
      </c>
      <c r="J33" s="15">
        <v>824860</v>
      </c>
    </row>
    <row r="34" spans="3:10" ht="13.45" x14ac:dyDescent="0.3">
      <c r="G34" s="13" t="s">
        <v>16</v>
      </c>
      <c r="H34" s="14">
        <v>1409624</v>
      </c>
      <c r="I34" s="14">
        <v>717812</v>
      </c>
      <c r="J34" s="15">
        <v>832201</v>
      </c>
    </row>
    <row r="35" spans="3:10" ht="12.8" x14ac:dyDescent="0.2">
      <c r="G35" s="13" t="s">
        <v>17</v>
      </c>
      <c r="H35" s="14">
        <v>1454527</v>
      </c>
      <c r="I35" s="14">
        <v>729856</v>
      </c>
      <c r="J35" s="15">
        <v>848407</v>
      </c>
    </row>
    <row r="36" spans="3:10" ht="13.6" thickBot="1" x14ac:dyDescent="0.25">
      <c r="G36" s="16" t="s">
        <v>18</v>
      </c>
      <c r="H36" s="17">
        <v>1507922</v>
      </c>
      <c r="I36" s="17">
        <v>750847</v>
      </c>
      <c r="J36" s="18">
        <v>886089</v>
      </c>
    </row>
  </sheetData>
  <dataConsolidate topLabels="1">
    <dataRefs count="3">
      <dataRef ref="B6:E18" sheet="BIRLESTIR-1"/>
      <dataRef ref="G6:J18" sheet="BIRLESTIR-1"/>
      <dataRef ref="L6:O18" sheet="BIRLESTIR-1"/>
    </dataRefs>
  </dataConsolidate>
  <mergeCells count="5">
    <mergeCell ref="B2:O2"/>
    <mergeCell ref="G4:J4"/>
    <mergeCell ref="L4:O4"/>
    <mergeCell ref="G22:J22"/>
    <mergeCell ref="B4:E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36"/>
  <sheetViews>
    <sheetView zoomScale="85" zoomScaleNormal="85" workbookViewId="0">
      <selection activeCell="L25" sqref="L25"/>
    </sheetView>
  </sheetViews>
  <sheetFormatPr defaultColWidth="9.09765625" defaultRowHeight="12.9" x14ac:dyDescent="0.25"/>
  <cols>
    <col min="1" max="1" width="9.09765625" style="1"/>
    <col min="2" max="2" width="10" style="1" bestFit="1" customWidth="1"/>
    <col min="3" max="3" width="9.09765625" style="1"/>
    <col min="4" max="4" width="11.09765625" style="1" bestFit="1" customWidth="1"/>
    <col min="5" max="5" width="13" style="1" customWidth="1"/>
    <col min="6" max="6" width="9.09765625" style="1"/>
    <col min="7" max="7" width="10" style="1" bestFit="1" customWidth="1"/>
    <col min="8" max="8" width="9.09765625" style="1"/>
    <col min="9" max="9" width="13" style="1" customWidth="1"/>
    <col min="10" max="10" width="12.296875" style="1" bestFit="1" customWidth="1"/>
    <col min="11" max="11" width="9.09765625" style="1"/>
    <col min="12" max="12" width="10" style="1" bestFit="1" customWidth="1"/>
    <col min="13" max="13" width="10.3984375" style="1" bestFit="1" customWidth="1"/>
    <col min="14" max="14" width="13.09765625" style="1" customWidth="1"/>
    <col min="15" max="15" width="11.3984375" style="1" bestFit="1" customWidth="1"/>
    <col min="16" max="16384" width="9.09765625" style="1"/>
  </cols>
  <sheetData>
    <row r="1" spans="2:19" ht="13.6" thickBot="1" x14ac:dyDescent="0.25"/>
    <row r="2" spans="2:19" ht="20.95" thickBot="1" x14ac:dyDescent="0.45">
      <c r="B2" s="47" t="s">
        <v>0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9"/>
      <c r="P2" s="2"/>
      <c r="Q2" s="2"/>
      <c r="R2" s="2"/>
      <c r="S2" s="2"/>
    </row>
    <row r="3" spans="2:19" s="6" customFormat="1" ht="20.95" thickBot="1" x14ac:dyDescent="0.35">
      <c r="B3" s="3"/>
      <c r="C3" s="4"/>
      <c r="D3" s="4"/>
      <c r="E3" s="4"/>
      <c r="F3" s="4"/>
      <c r="G3" s="4"/>
      <c r="H3" s="4"/>
      <c r="I3" s="4"/>
      <c r="J3" s="4"/>
      <c r="K3" s="4"/>
      <c r="L3" s="3"/>
      <c r="M3" s="4"/>
      <c r="N3" s="4"/>
      <c r="O3" s="4"/>
      <c r="P3" s="5"/>
      <c r="Q3" s="5"/>
      <c r="R3" s="5"/>
      <c r="S3" s="5"/>
    </row>
    <row r="4" spans="2:19" ht="20.95" thickBot="1" x14ac:dyDescent="0.45">
      <c r="B4" s="50" t="s">
        <v>1</v>
      </c>
      <c r="C4" s="51"/>
      <c r="D4" s="51"/>
      <c r="E4" s="52"/>
      <c r="F4" s="4"/>
      <c r="G4" s="50" t="s">
        <v>2</v>
      </c>
      <c r="H4" s="51"/>
      <c r="I4" s="51"/>
      <c r="J4" s="52"/>
      <c r="K4" s="4"/>
      <c r="L4" s="50" t="s">
        <v>3</v>
      </c>
      <c r="M4" s="51"/>
      <c r="N4" s="51"/>
      <c r="O4" s="52"/>
      <c r="P4" s="7"/>
      <c r="Q4" s="7"/>
      <c r="R4" s="7"/>
      <c r="S4" s="7"/>
    </row>
    <row r="5" spans="2:19" ht="13.6" thickBot="1" x14ac:dyDescent="0.25">
      <c r="B5" s="8"/>
      <c r="C5" s="6"/>
      <c r="D5" s="6"/>
      <c r="E5" s="6"/>
      <c r="F5" s="6"/>
      <c r="G5" s="6"/>
      <c r="H5" s="6"/>
      <c r="I5" s="6"/>
      <c r="J5" s="6"/>
      <c r="K5" s="6"/>
      <c r="L5" s="9"/>
      <c r="M5" s="6"/>
      <c r="N5" s="6"/>
      <c r="O5" s="6"/>
    </row>
    <row r="6" spans="2:19" ht="13.45" x14ac:dyDescent="0.3">
      <c r="B6" s="22"/>
      <c r="C6" s="23" t="s">
        <v>4</v>
      </c>
      <c r="D6" s="23" t="s">
        <v>5</v>
      </c>
      <c r="E6" s="24" t="s">
        <v>6</v>
      </c>
      <c r="F6" s="6"/>
      <c r="G6" s="22"/>
      <c r="H6" s="23" t="s">
        <v>4</v>
      </c>
      <c r="I6" s="23" t="s">
        <v>6</v>
      </c>
      <c r="J6" s="24" t="s">
        <v>5</v>
      </c>
      <c r="K6" s="6"/>
      <c r="L6" s="25"/>
      <c r="M6" s="23" t="s">
        <v>5</v>
      </c>
      <c r="N6" s="23" t="s">
        <v>6</v>
      </c>
      <c r="O6" s="24" t="s">
        <v>4</v>
      </c>
    </row>
    <row r="7" spans="2:19" ht="13.45" x14ac:dyDescent="0.3">
      <c r="B7" s="26" t="s">
        <v>7</v>
      </c>
      <c r="C7" s="14">
        <v>206620</v>
      </c>
      <c r="D7" s="14">
        <v>115220</v>
      </c>
      <c r="E7" s="15">
        <v>135970</v>
      </c>
      <c r="F7" s="6"/>
      <c r="G7" s="26" t="s">
        <v>14</v>
      </c>
      <c r="H7" s="14">
        <v>428630</v>
      </c>
      <c r="I7" s="14">
        <v>280766</v>
      </c>
      <c r="J7" s="15">
        <v>234426</v>
      </c>
      <c r="K7" s="6"/>
      <c r="L7" s="26" t="s">
        <v>7</v>
      </c>
      <c r="M7" s="14">
        <v>278840</v>
      </c>
      <c r="N7" s="14">
        <v>355692</v>
      </c>
      <c r="O7" s="15">
        <v>543517</v>
      </c>
    </row>
    <row r="8" spans="2:19" ht="13.45" x14ac:dyDescent="0.3">
      <c r="B8" s="26" t="s">
        <v>8</v>
      </c>
      <c r="C8" s="14">
        <v>215500</v>
      </c>
      <c r="D8" s="14">
        <v>120870</v>
      </c>
      <c r="E8" s="15">
        <v>147160</v>
      </c>
      <c r="F8" s="6"/>
      <c r="G8" s="26" t="s">
        <v>18</v>
      </c>
      <c r="H8" s="14">
        <v>516924</v>
      </c>
      <c r="I8" s="14">
        <v>329774</v>
      </c>
      <c r="J8" s="15">
        <v>266995</v>
      </c>
      <c r="K8" s="6"/>
      <c r="L8" s="26" t="s">
        <v>8</v>
      </c>
      <c r="M8" s="14">
        <v>281421</v>
      </c>
      <c r="N8" s="14">
        <v>358945</v>
      </c>
      <c r="O8" s="15">
        <v>561413</v>
      </c>
    </row>
    <row r="9" spans="2:19" ht="13.45" x14ac:dyDescent="0.3">
      <c r="B9" s="26" t="s">
        <v>10</v>
      </c>
      <c r="C9" s="14">
        <v>243410</v>
      </c>
      <c r="D9" s="14">
        <v>131790</v>
      </c>
      <c r="E9" s="15">
        <v>162590</v>
      </c>
      <c r="F9" s="6"/>
      <c r="G9" s="26" t="s">
        <v>16</v>
      </c>
      <c r="H9" s="14">
        <v>461294</v>
      </c>
      <c r="I9" s="14">
        <v>301466</v>
      </c>
      <c r="J9" s="15">
        <v>251323</v>
      </c>
      <c r="K9" s="6"/>
      <c r="L9" s="26" t="s">
        <v>11</v>
      </c>
      <c r="M9" s="14">
        <v>285642</v>
      </c>
      <c r="N9" s="14">
        <v>360003</v>
      </c>
      <c r="O9" s="15">
        <v>613161</v>
      </c>
    </row>
    <row r="10" spans="2:19" ht="13.45" x14ac:dyDescent="0.3">
      <c r="B10" s="26" t="s">
        <v>11</v>
      </c>
      <c r="C10" s="14">
        <v>250370</v>
      </c>
      <c r="D10" s="14">
        <v>139420</v>
      </c>
      <c r="E10" s="15">
        <v>164110</v>
      </c>
      <c r="F10" s="6"/>
      <c r="G10" s="26" t="s">
        <v>15</v>
      </c>
      <c r="H10" s="14">
        <v>445757</v>
      </c>
      <c r="I10" s="14">
        <v>285805</v>
      </c>
      <c r="J10" s="15">
        <v>240740</v>
      </c>
      <c r="K10" s="6"/>
      <c r="L10" s="26" t="s">
        <v>9</v>
      </c>
      <c r="M10" s="14">
        <v>285688</v>
      </c>
      <c r="N10" s="14">
        <v>356037</v>
      </c>
      <c r="O10" s="15">
        <v>575678</v>
      </c>
    </row>
    <row r="11" spans="2:19" ht="13.45" x14ac:dyDescent="0.3">
      <c r="B11" s="26" t="s">
        <v>12</v>
      </c>
      <c r="C11" s="14">
        <v>257810</v>
      </c>
      <c r="D11" s="14">
        <v>144520</v>
      </c>
      <c r="E11" s="15">
        <v>162160</v>
      </c>
      <c r="F11" s="6"/>
      <c r="G11" s="26" t="s">
        <v>12</v>
      </c>
      <c r="H11" s="14">
        <v>407204</v>
      </c>
      <c r="I11" s="14">
        <v>266199</v>
      </c>
      <c r="J11" s="15">
        <v>217670</v>
      </c>
      <c r="K11" s="6"/>
      <c r="L11" s="26" t="s">
        <v>10</v>
      </c>
      <c r="M11" s="14">
        <v>289022</v>
      </c>
      <c r="N11" s="14">
        <v>358448</v>
      </c>
      <c r="O11" s="15">
        <v>591782</v>
      </c>
    </row>
    <row r="12" spans="2:19" ht="13.45" x14ac:dyDescent="0.3">
      <c r="B12" s="26" t="s">
        <v>14</v>
      </c>
      <c r="C12" s="14">
        <v>271240</v>
      </c>
      <c r="D12" s="14">
        <v>152450</v>
      </c>
      <c r="E12" s="15">
        <v>166180</v>
      </c>
      <c r="F12" s="6"/>
      <c r="G12" s="26" t="s">
        <v>17</v>
      </c>
      <c r="H12" s="14">
        <v>480340</v>
      </c>
      <c r="I12" s="14">
        <v>312225</v>
      </c>
      <c r="J12" s="15">
        <v>259123</v>
      </c>
      <c r="K12" s="6"/>
      <c r="L12" s="26" t="s">
        <v>12</v>
      </c>
      <c r="M12" s="14">
        <v>294578</v>
      </c>
      <c r="N12" s="14">
        <v>355759</v>
      </c>
      <c r="O12" s="15">
        <v>618633</v>
      </c>
    </row>
    <row r="13" spans="2:19" ht="13.45" x14ac:dyDescent="0.3">
      <c r="B13" s="26" t="s">
        <v>15</v>
      </c>
      <c r="C13" s="14">
        <v>278040</v>
      </c>
      <c r="D13" s="14">
        <v>156980</v>
      </c>
      <c r="E13" s="15">
        <v>159840</v>
      </c>
      <c r="F13" s="6"/>
      <c r="G13" s="26" t="s">
        <v>9</v>
      </c>
      <c r="H13" s="14">
        <v>352934</v>
      </c>
      <c r="I13" s="14">
        <v>219270</v>
      </c>
      <c r="J13" s="15">
        <v>198907</v>
      </c>
      <c r="K13" s="6"/>
      <c r="L13" s="26" t="s">
        <v>17</v>
      </c>
      <c r="M13" s="14">
        <v>296973</v>
      </c>
      <c r="N13" s="14">
        <v>355812</v>
      </c>
      <c r="O13" s="15">
        <v>687007</v>
      </c>
    </row>
    <row r="14" spans="2:19" ht="13.45" x14ac:dyDescent="0.3">
      <c r="B14" s="26" t="s">
        <v>16</v>
      </c>
      <c r="C14" s="14">
        <v>278230</v>
      </c>
      <c r="D14" s="14">
        <v>166070</v>
      </c>
      <c r="E14" s="15">
        <v>166650</v>
      </c>
      <c r="F14" s="6"/>
      <c r="G14" s="26" t="s">
        <v>11</v>
      </c>
      <c r="H14" s="14">
        <v>390833</v>
      </c>
      <c r="I14" s="14">
        <v>258952</v>
      </c>
      <c r="J14" s="15">
        <v>211677</v>
      </c>
      <c r="K14" s="6"/>
      <c r="L14" s="26" t="s">
        <v>15</v>
      </c>
      <c r="M14" s="14">
        <v>299480</v>
      </c>
      <c r="N14" s="14">
        <v>379215</v>
      </c>
      <c r="O14" s="15">
        <v>657584</v>
      </c>
    </row>
    <row r="15" spans="2:19" ht="13.45" x14ac:dyDescent="0.3">
      <c r="B15" s="26" t="s">
        <v>17</v>
      </c>
      <c r="C15" s="14">
        <v>287180</v>
      </c>
      <c r="D15" s="14">
        <v>173760</v>
      </c>
      <c r="E15" s="15">
        <v>180370</v>
      </c>
      <c r="F15" s="6"/>
      <c r="G15" s="26" t="s">
        <v>10</v>
      </c>
      <c r="H15" s="14">
        <v>369709</v>
      </c>
      <c r="I15" s="14">
        <v>236006</v>
      </c>
      <c r="J15" s="15">
        <v>204468</v>
      </c>
      <c r="K15" s="6"/>
      <c r="L15" s="26" t="s">
        <v>16</v>
      </c>
      <c r="M15" s="14">
        <v>300419</v>
      </c>
      <c r="N15" s="14">
        <v>364085</v>
      </c>
      <c r="O15" s="15">
        <v>670100</v>
      </c>
    </row>
    <row r="16" spans="2:19" ht="13.45" x14ac:dyDescent="0.3">
      <c r="B16" s="26" t="s">
        <v>18</v>
      </c>
      <c r="C16" s="14">
        <v>304580</v>
      </c>
      <c r="D16" s="14">
        <v>178960</v>
      </c>
      <c r="E16" s="15">
        <v>194120</v>
      </c>
      <c r="F16" s="6"/>
      <c r="G16" s="26" t="s">
        <v>7</v>
      </c>
      <c r="H16" s="14">
        <v>315693</v>
      </c>
      <c r="I16" s="14">
        <v>1004547</v>
      </c>
      <c r="J16" s="15">
        <v>188359</v>
      </c>
      <c r="K16" s="6"/>
      <c r="L16" s="26" t="s">
        <v>14</v>
      </c>
      <c r="M16" s="14">
        <v>302016</v>
      </c>
      <c r="N16" s="14">
        <v>371441</v>
      </c>
      <c r="O16" s="15">
        <v>639537</v>
      </c>
    </row>
    <row r="17" spans="2:15" ht="13.45" x14ac:dyDescent="0.3">
      <c r="B17" s="26" t="s">
        <v>9</v>
      </c>
      <c r="C17" s="14">
        <v>229900</v>
      </c>
      <c r="D17" s="14">
        <v>127010</v>
      </c>
      <c r="E17" s="15">
        <v>157550</v>
      </c>
      <c r="F17" s="6"/>
      <c r="G17" s="26" t="s">
        <v>8</v>
      </c>
      <c r="H17" s="14">
        <v>332698</v>
      </c>
      <c r="I17" s="14">
        <v>210307</v>
      </c>
      <c r="J17" s="15">
        <v>193676</v>
      </c>
      <c r="K17" s="6"/>
      <c r="L17" s="26" t="s">
        <v>13</v>
      </c>
      <c r="M17" s="14">
        <v>304326</v>
      </c>
      <c r="N17" s="14">
        <v>375196</v>
      </c>
      <c r="O17" s="15">
        <v>622011</v>
      </c>
    </row>
    <row r="18" spans="2:15" ht="13.6" thickBot="1" x14ac:dyDescent="0.25">
      <c r="B18" s="27" t="s">
        <v>13</v>
      </c>
      <c r="C18" s="17">
        <v>266830</v>
      </c>
      <c r="D18" s="17">
        <v>147600</v>
      </c>
      <c r="E18" s="18">
        <v>165590</v>
      </c>
      <c r="F18" s="19"/>
      <c r="G18" s="27" t="s">
        <v>13</v>
      </c>
      <c r="H18" s="17">
        <v>421994</v>
      </c>
      <c r="I18" s="17">
        <v>280827</v>
      </c>
      <c r="J18" s="18">
        <v>222773</v>
      </c>
      <c r="K18" s="20"/>
      <c r="L18" s="27" t="s">
        <v>18</v>
      </c>
      <c r="M18" s="17">
        <v>304892</v>
      </c>
      <c r="N18" s="17">
        <v>362195</v>
      </c>
      <c r="O18" s="18">
        <v>686418</v>
      </c>
    </row>
    <row r="21" spans="2:15" ht="13.6" thickBot="1" x14ac:dyDescent="0.25"/>
    <row r="22" spans="2:15" ht="20.95" thickBot="1" x14ac:dyDescent="0.45">
      <c r="C22" s="21"/>
      <c r="D22" s="21"/>
      <c r="E22" s="21"/>
      <c r="G22" s="50" t="s">
        <v>19</v>
      </c>
      <c r="H22" s="51"/>
      <c r="I22" s="51"/>
      <c r="J22" s="52"/>
    </row>
    <row r="23" spans="2:15" ht="13.6" thickBot="1" x14ac:dyDescent="0.25">
      <c r="C23" s="21"/>
      <c r="D23" s="21"/>
      <c r="E23" s="21"/>
    </row>
    <row r="24" spans="2:15" ht="13.45" x14ac:dyDescent="0.3">
      <c r="C24" s="21"/>
      <c r="D24" s="21"/>
      <c r="E24" s="21"/>
      <c r="G24" s="10"/>
      <c r="H24" s="11" t="s">
        <v>4</v>
      </c>
      <c r="I24" s="11" t="s">
        <v>5</v>
      </c>
      <c r="J24" s="12" t="s">
        <v>6</v>
      </c>
    </row>
    <row r="25" spans="2:15" ht="12.8" x14ac:dyDescent="0.2">
      <c r="C25" s="21"/>
      <c r="D25" s="21"/>
      <c r="E25" s="21"/>
      <c r="G25" s="13" t="s">
        <v>7</v>
      </c>
      <c r="H25" s="14">
        <v>1065830</v>
      </c>
      <c r="I25" s="14">
        <v>582419</v>
      </c>
      <c r="J25" s="15">
        <v>1496209</v>
      </c>
      <c r="K25" s="21"/>
    </row>
    <row r="26" spans="2:15" ht="13.45" x14ac:dyDescent="0.3">
      <c r="C26" s="21"/>
      <c r="D26" s="21"/>
      <c r="E26" s="21"/>
      <c r="G26" s="13" t="s">
        <v>8</v>
      </c>
      <c r="H26" s="14">
        <v>1109611</v>
      </c>
      <c r="I26" s="14">
        <v>595967</v>
      </c>
      <c r="J26" s="15">
        <v>716412</v>
      </c>
    </row>
    <row r="27" spans="2:15" ht="13.45" x14ac:dyDescent="0.3">
      <c r="C27" s="21"/>
      <c r="D27" s="21"/>
      <c r="E27" s="21"/>
      <c r="G27" s="13" t="s">
        <v>10</v>
      </c>
      <c r="H27" s="14">
        <v>1204901</v>
      </c>
      <c r="I27" s="14">
        <v>625280</v>
      </c>
      <c r="J27" s="15">
        <v>757044</v>
      </c>
    </row>
    <row r="28" spans="2:15" ht="12.8" x14ac:dyDescent="0.2">
      <c r="C28" s="21"/>
      <c r="D28" s="21"/>
      <c r="E28" s="21"/>
      <c r="G28" s="13" t="s">
        <v>11</v>
      </c>
      <c r="H28" s="14">
        <v>1254364</v>
      </c>
      <c r="I28" s="14">
        <v>636739</v>
      </c>
      <c r="J28" s="15">
        <v>783065</v>
      </c>
    </row>
    <row r="29" spans="2:15" ht="13.45" x14ac:dyDescent="0.3">
      <c r="C29" s="21"/>
      <c r="D29" s="21"/>
      <c r="E29" s="21"/>
      <c r="G29" s="13" t="s">
        <v>12</v>
      </c>
      <c r="H29" s="14">
        <v>1283647</v>
      </c>
      <c r="I29" s="14">
        <v>656768</v>
      </c>
      <c r="J29" s="15">
        <v>784118</v>
      </c>
    </row>
    <row r="30" spans="2:15" ht="13.45" x14ac:dyDescent="0.3">
      <c r="C30" s="21"/>
      <c r="D30" s="21"/>
      <c r="E30" s="21"/>
      <c r="G30" s="13" t="s">
        <v>14</v>
      </c>
      <c r="H30" s="14">
        <v>1339407</v>
      </c>
      <c r="I30" s="14">
        <v>688892</v>
      </c>
      <c r="J30" s="15">
        <v>818387</v>
      </c>
    </row>
    <row r="31" spans="2:15" ht="13.45" x14ac:dyDescent="0.3">
      <c r="C31" s="21"/>
      <c r="D31" s="21"/>
      <c r="E31" s="21"/>
      <c r="G31" s="13" t="s">
        <v>15</v>
      </c>
      <c r="H31" s="14">
        <v>1381381</v>
      </c>
      <c r="I31" s="14">
        <v>697200</v>
      </c>
      <c r="J31" s="15">
        <v>824860</v>
      </c>
    </row>
    <row r="32" spans="2:15" ht="13.45" x14ac:dyDescent="0.3">
      <c r="C32" s="21"/>
      <c r="D32" s="21"/>
      <c r="E32" s="21"/>
      <c r="G32" s="13" t="s">
        <v>16</v>
      </c>
      <c r="H32" s="14">
        <v>1409624</v>
      </c>
      <c r="I32" s="14">
        <v>717812</v>
      </c>
      <c r="J32" s="15">
        <v>832201</v>
      </c>
    </row>
    <row r="33" spans="3:10" ht="12.8" x14ac:dyDescent="0.2">
      <c r="C33" s="21"/>
      <c r="D33" s="21"/>
      <c r="E33" s="21"/>
      <c r="G33" s="13" t="s">
        <v>17</v>
      </c>
      <c r="H33" s="14">
        <v>1454527</v>
      </c>
      <c r="I33" s="14">
        <v>729856</v>
      </c>
      <c r="J33" s="15">
        <v>848407</v>
      </c>
    </row>
    <row r="34" spans="3:10" ht="13.45" x14ac:dyDescent="0.3">
      <c r="G34" s="13" t="s">
        <v>18</v>
      </c>
      <c r="H34" s="14">
        <v>1507922</v>
      </c>
      <c r="I34" s="14">
        <v>750847</v>
      </c>
      <c r="J34" s="15">
        <v>886089</v>
      </c>
    </row>
    <row r="35" spans="3:10" ht="13.45" x14ac:dyDescent="0.3">
      <c r="G35" s="13" t="s">
        <v>9</v>
      </c>
      <c r="H35" s="14">
        <v>1158512</v>
      </c>
      <c r="I35" s="14">
        <v>611605</v>
      </c>
      <c r="J35" s="15">
        <v>732857</v>
      </c>
    </row>
    <row r="36" spans="3:10" ht="14" thickBot="1" x14ac:dyDescent="0.35">
      <c r="G36" s="16" t="s">
        <v>13</v>
      </c>
      <c r="H36" s="17">
        <v>1310835</v>
      </c>
      <c r="I36" s="17">
        <v>674699</v>
      </c>
      <c r="J36" s="18">
        <v>821613</v>
      </c>
    </row>
  </sheetData>
  <dataConsolidate topLabels="1">
    <dataRefs count="3">
      <dataRef ref="B6:E18" sheet="BIRLESTIR-2"/>
      <dataRef ref="G6:J18" sheet="BIRLESTIR-2"/>
      <dataRef ref="L6:O18" sheet="BIRLESTIR-2"/>
    </dataRefs>
  </dataConsolidate>
  <mergeCells count="5">
    <mergeCell ref="B2:O2"/>
    <mergeCell ref="B4:E4"/>
    <mergeCell ref="G4:J4"/>
    <mergeCell ref="L4:O4"/>
    <mergeCell ref="G22:J2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zoomScale="115" zoomScaleNormal="115" workbookViewId="0">
      <selection activeCell="B6" sqref="B6"/>
    </sheetView>
  </sheetViews>
  <sheetFormatPr defaultColWidth="12.3984375" defaultRowHeight="15.75" customHeight="1" x14ac:dyDescent="0.25"/>
  <cols>
    <col min="1" max="1" width="12.3984375" style="28" customWidth="1"/>
    <col min="2" max="16384" width="12.3984375" style="28"/>
  </cols>
  <sheetData>
    <row r="1" spans="1:5" ht="19.5" customHeight="1" x14ac:dyDescent="0.25">
      <c r="A1" s="53" t="s">
        <v>20</v>
      </c>
      <c r="B1" s="54"/>
      <c r="C1" s="54"/>
      <c r="D1" s="54"/>
      <c r="E1" s="55"/>
    </row>
    <row r="2" spans="1:5" ht="10.5" customHeight="1" x14ac:dyDescent="0.2"/>
    <row r="3" spans="1:5" ht="15.75" customHeight="1" x14ac:dyDescent="0.25">
      <c r="A3" s="29"/>
      <c r="B3" s="30" t="s">
        <v>21</v>
      </c>
      <c r="C3" s="30" t="s">
        <v>22</v>
      </c>
      <c r="D3" s="30" t="s">
        <v>23</v>
      </c>
      <c r="E3" s="30" t="s">
        <v>24</v>
      </c>
    </row>
    <row r="4" spans="1:5" ht="15.75" customHeight="1" x14ac:dyDescent="0.2">
      <c r="A4" s="31" t="s">
        <v>25</v>
      </c>
      <c r="B4" s="32">
        <v>1250</v>
      </c>
      <c r="C4" s="32">
        <v>3470</v>
      </c>
      <c r="D4" s="32">
        <v>2540</v>
      </c>
      <c r="E4" s="33">
        <v>1610</v>
      </c>
    </row>
    <row r="5" spans="1:5" ht="15.75" customHeight="1" x14ac:dyDescent="0.2">
      <c r="A5" s="31" t="s">
        <v>26</v>
      </c>
      <c r="B5" s="32">
        <v>3580</v>
      </c>
      <c r="C5" s="32">
        <v>1950</v>
      </c>
      <c r="D5" s="32">
        <v>6750</v>
      </c>
      <c r="E5" s="33">
        <v>2540</v>
      </c>
    </row>
    <row r="6" spans="1:5" ht="15.75" customHeight="1" x14ac:dyDescent="0.25">
      <c r="A6" s="31" t="s">
        <v>27</v>
      </c>
      <c r="B6" s="32">
        <v>7540</v>
      </c>
      <c r="C6" s="32">
        <v>8650</v>
      </c>
      <c r="D6" s="32">
        <v>4500</v>
      </c>
      <c r="E6" s="33">
        <v>8650</v>
      </c>
    </row>
    <row r="7" spans="1:5" ht="15.75" customHeight="1" x14ac:dyDescent="0.2">
      <c r="A7" s="31" t="s">
        <v>28</v>
      </c>
      <c r="B7" s="32">
        <v>3580</v>
      </c>
      <c r="C7" s="32">
        <v>4500</v>
      </c>
      <c r="D7" s="32">
        <v>6250</v>
      </c>
      <c r="E7" s="33">
        <v>2540</v>
      </c>
    </row>
    <row r="8" spans="1:5" ht="15.75" customHeight="1" thickBot="1" x14ac:dyDescent="0.25">
      <c r="A8" s="34" t="s">
        <v>29</v>
      </c>
      <c r="B8" s="35">
        <f>SUM(B4:B7)</f>
        <v>15950</v>
      </c>
      <c r="C8" s="35">
        <f>SUM(C4:C7)</f>
        <v>18570</v>
      </c>
      <c r="D8" s="35">
        <f>SUM(D4:D7)</f>
        <v>20040</v>
      </c>
      <c r="E8" s="36">
        <f>SUM(E4:E7)</f>
        <v>15340</v>
      </c>
    </row>
  </sheetData>
  <dataConsolidate topLabels="1" link="1"/>
  <mergeCells count="1">
    <mergeCell ref="A1:E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zoomScale="115" zoomScaleNormal="115" workbookViewId="0">
      <selection activeCell="B4" sqref="B4"/>
    </sheetView>
  </sheetViews>
  <sheetFormatPr defaultColWidth="12.3984375" defaultRowHeight="15.75" customHeight="1" x14ac:dyDescent="0.25"/>
  <cols>
    <col min="1" max="1" width="12.3984375" style="28" customWidth="1"/>
    <col min="2" max="16384" width="12.3984375" style="28"/>
  </cols>
  <sheetData>
    <row r="1" spans="1:5" ht="19.5" customHeight="1" x14ac:dyDescent="0.25">
      <c r="A1" s="56" t="s">
        <v>30</v>
      </c>
      <c r="B1" s="57"/>
      <c r="C1" s="57"/>
      <c r="D1" s="57"/>
      <c r="E1" s="58"/>
    </row>
    <row r="2" spans="1:5" ht="19.5" customHeight="1" x14ac:dyDescent="0.2"/>
    <row r="3" spans="1:5" ht="15.75" customHeight="1" x14ac:dyDescent="0.25">
      <c r="A3" s="37"/>
      <c r="B3" s="38" t="s">
        <v>21</v>
      </c>
      <c r="C3" s="38" t="s">
        <v>22</v>
      </c>
      <c r="D3" s="38" t="s">
        <v>23</v>
      </c>
      <c r="E3" s="38" t="s">
        <v>24</v>
      </c>
    </row>
    <row r="4" spans="1:5" ht="15.75" customHeight="1" x14ac:dyDescent="0.25">
      <c r="A4" s="39" t="s">
        <v>27</v>
      </c>
      <c r="B4" s="32">
        <v>2520</v>
      </c>
      <c r="C4" s="32">
        <v>3470</v>
      </c>
      <c r="D4" s="32">
        <v>2540</v>
      </c>
      <c r="E4" s="33">
        <v>1470</v>
      </c>
    </row>
    <row r="5" spans="1:5" ht="15.75" customHeight="1" x14ac:dyDescent="0.2">
      <c r="A5" s="39" t="s">
        <v>26</v>
      </c>
      <c r="B5" s="32">
        <v>4780</v>
      </c>
      <c r="C5" s="32">
        <v>1560</v>
      </c>
      <c r="D5" s="32">
        <v>6750</v>
      </c>
      <c r="E5" s="33">
        <v>2540</v>
      </c>
    </row>
    <row r="6" spans="1:5" ht="15.75" customHeight="1" x14ac:dyDescent="0.2">
      <c r="A6" s="39" t="s">
        <v>28</v>
      </c>
      <c r="B6" s="32">
        <v>4540</v>
      </c>
      <c r="C6" s="32">
        <v>8650</v>
      </c>
      <c r="D6" s="32">
        <v>3750</v>
      </c>
      <c r="E6" s="33">
        <v>6250</v>
      </c>
    </row>
    <row r="7" spans="1:5" ht="15.75" customHeight="1" thickBot="1" x14ac:dyDescent="0.25">
      <c r="A7" s="40" t="s">
        <v>29</v>
      </c>
      <c r="B7" s="35">
        <f>SUM(B4:B6)</f>
        <v>11840</v>
      </c>
      <c r="C7" s="35">
        <f>SUM(C4:C6)</f>
        <v>13680</v>
      </c>
      <c r="D7" s="35">
        <f>SUM(D4:D6)</f>
        <v>13040</v>
      </c>
      <c r="E7" s="36">
        <f>SUM(E4:E6)</f>
        <v>10260</v>
      </c>
    </row>
  </sheetData>
  <mergeCells count="1">
    <mergeCell ref="A1:E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zoomScale="115" zoomScaleNormal="115" workbookViewId="0">
      <selection activeCell="B7" sqref="B7"/>
    </sheetView>
  </sheetViews>
  <sheetFormatPr defaultColWidth="12.3984375" defaultRowHeight="15.75" customHeight="1" x14ac:dyDescent="0.25"/>
  <cols>
    <col min="1" max="1" width="12.3984375" style="28" customWidth="1"/>
    <col min="2" max="16384" width="12.3984375" style="28"/>
  </cols>
  <sheetData>
    <row r="1" spans="1:5" ht="19.5" customHeight="1" x14ac:dyDescent="0.25">
      <c r="A1" s="59" t="s">
        <v>31</v>
      </c>
      <c r="B1" s="60"/>
      <c r="C1" s="60"/>
      <c r="D1" s="60"/>
      <c r="E1" s="61"/>
    </row>
    <row r="2" spans="1:5" ht="19.5" customHeight="1" x14ac:dyDescent="0.2"/>
    <row r="3" spans="1:5" ht="15.75" customHeight="1" x14ac:dyDescent="0.25">
      <c r="A3" s="41"/>
      <c r="B3" s="42" t="s">
        <v>21</v>
      </c>
      <c r="C3" s="42" t="s">
        <v>22</v>
      </c>
      <c r="D3" s="42" t="s">
        <v>23</v>
      </c>
      <c r="E3" s="42" t="s">
        <v>24</v>
      </c>
    </row>
    <row r="4" spans="1:5" ht="15.75" customHeight="1" x14ac:dyDescent="0.2">
      <c r="A4" s="43" t="s">
        <v>26</v>
      </c>
      <c r="B4" s="32">
        <v>1250</v>
      </c>
      <c r="C4" s="32">
        <v>3470</v>
      </c>
      <c r="D4" s="32">
        <v>2540</v>
      </c>
      <c r="E4" s="33">
        <v>1610</v>
      </c>
    </row>
    <row r="5" spans="1:5" ht="15.75" customHeight="1" x14ac:dyDescent="0.2">
      <c r="A5" s="43" t="s">
        <v>28</v>
      </c>
      <c r="B5" s="32">
        <v>3580</v>
      </c>
      <c r="C5" s="32">
        <v>1950</v>
      </c>
      <c r="D5" s="32">
        <v>6750</v>
      </c>
      <c r="E5" s="33">
        <v>2540</v>
      </c>
    </row>
    <row r="6" spans="1:5" ht="15.75" customHeight="1" x14ac:dyDescent="0.2">
      <c r="A6" s="43" t="s">
        <v>32</v>
      </c>
      <c r="B6" s="32">
        <v>4320</v>
      </c>
      <c r="C6" s="32">
        <v>2250</v>
      </c>
      <c r="D6" s="32">
        <v>8260</v>
      </c>
      <c r="E6" s="33">
        <v>5740</v>
      </c>
    </row>
    <row r="7" spans="1:5" ht="15.75" customHeight="1" x14ac:dyDescent="0.25">
      <c r="A7" s="43" t="s">
        <v>27</v>
      </c>
      <c r="B7" s="32">
        <v>7540</v>
      </c>
      <c r="C7" s="32">
        <v>8650</v>
      </c>
      <c r="D7" s="32">
        <v>4500</v>
      </c>
      <c r="E7" s="33">
        <v>8650</v>
      </c>
    </row>
    <row r="8" spans="1:5" ht="15.75" customHeight="1" x14ac:dyDescent="0.2">
      <c r="A8" s="43" t="s">
        <v>25</v>
      </c>
      <c r="B8" s="32">
        <v>3580</v>
      </c>
      <c r="C8" s="32">
        <v>4500</v>
      </c>
      <c r="D8" s="32">
        <v>6250</v>
      </c>
      <c r="E8" s="33">
        <v>2540</v>
      </c>
    </row>
    <row r="9" spans="1:5" ht="15.75" customHeight="1" thickBot="1" x14ac:dyDescent="0.25">
      <c r="A9" s="44" t="s">
        <v>29</v>
      </c>
      <c r="B9" s="35">
        <f>SUM(B4:B8)</f>
        <v>20270</v>
      </c>
      <c r="C9" s="35">
        <f>SUM(C4:C8)</f>
        <v>20820</v>
      </c>
      <c r="D9" s="35">
        <f>SUM(D4:D8)</f>
        <v>28300</v>
      </c>
      <c r="E9" s="36">
        <f>SUM(E4:E8)</f>
        <v>21080</v>
      </c>
    </row>
  </sheetData>
  <mergeCells count="1">
    <mergeCell ref="A1:E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8"/>
  <sheetViews>
    <sheetView workbookViewId="0">
      <selection activeCell="G8" sqref="G8"/>
    </sheetView>
  </sheetViews>
  <sheetFormatPr defaultRowHeight="14" x14ac:dyDescent="0.3"/>
  <sheetData>
    <row r="2" spans="2:6" x14ac:dyDescent="0.3">
      <c r="C2" t="s">
        <v>21</v>
      </c>
      <c r="D2" t="s">
        <v>22</v>
      </c>
      <c r="E2" t="s">
        <v>23</v>
      </c>
      <c r="F2" t="s">
        <v>24</v>
      </c>
    </row>
    <row r="3" spans="2:6" ht="15.05" x14ac:dyDescent="0.25">
      <c r="B3" t="s">
        <v>32</v>
      </c>
      <c r="C3" s="45">
        <v>4320</v>
      </c>
      <c r="D3" s="45">
        <v>2250</v>
      </c>
      <c r="E3" s="45">
        <v>8260</v>
      </c>
      <c r="F3" s="45">
        <v>5740</v>
      </c>
    </row>
    <row r="4" spans="2:6" x14ac:dyDescent="0.3">
      <c r="B4" t="s">
        <v>27</v>
      </c>
      <c r="C4" s="46">
        <v>17600</v>
      </c>
      <c r="D4" s="45">
        <v>20770</v>
      </c>
      <c r="E4" s="45">
        <v>11540</v>
      </c>
      <c r="F4" s="45">
        <v>18770</v>
      </c>
    </row>
    <row r="5" spans="2:6" ht="15.05" x14ac:dyDescent="0.25">
      <c r="B5" t="s">
        <v>25</v>
      </c>
      <c r="C5" s="45">
        <v>4830</v>
      </c>
      <c r="D5" s="45">
        <v>7970</v>
      </c>
      <c r="E5" s="45">
        <v>8790</v>
      </c>
      <c r="F5" s="45">
        <v>4150</v>
      </c>
    </row>
    <row r="6" spans="2:6" ht="15.05" x14ac:dyDescent="0.25">
      <c r="B6" t="s">
        <v>26</v>
      </c>
      <c r="C6" s="45">
        <v>9610</v>
      </c>
      <c r="D6" s="45">
        <v>6980</v>
      </c>
      <c r="E6" s="45">
        <v>16040</v>
      </c>
      <c r="F6" s="45">
        <v>6690</v>
      </c>
    </row>
    <row r="7" spans="2:6" ht="15.05" x14ac:dyDescent="0.25">
      <c r="B7" t="s">
        <v>28</v>
      </c>
      <c r="C7" s="45">
        <v>11700</v>
      </c>
      <c r="D7" s="45">
        <v>15100</v>
      </c>
      <c r="E7" s="45">
        <v>16750</v>
      </c>
      <c r="F7" s="45">
        <v>11330</v>
      </c>
    </row>
    <row r="8" spans="2:6" ht="15.05" x14ac:dyDescent="0.25">
      <c r="B8" t="s">
        <v>29</v>
      </c>
      <c r="C8" s="45">
        <v>48060</v>
      </c>
      <c r="D8" s="45">
        <v>53070</v>
      </c>
      <c r="E8" s="45">
        <v>61380</v>
      </c>
      <c r="F8" s="45">
        <v>46680</v>
      </c>
    </row>
  </sheetData>
  <dataConsolidate topLabels="1">
    <dataRefs count="3">
      <dataRef ref="A3:E7" sheet="AKDENIZ"/>
      <dataRef ref="A3:E8" sheet="EGE"/>
      <dataRef ref="A3:E9" sheet="MARMARA"/>
    </dataRefs>
  </dataConsolid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6</vt:i4>
      </vt:variant>
    </vt:vector>
  </HeadingPairs>
  <TitlesOfParts>
    <vt:vector size="6" baseType="lpstr">
      <vt:lpstr>BIRLESTIR-1</vt:lpstr>
      <vt:lpstr>BIRLESTIR-2</vt:lpstr>
      <vt:lpstr>EGE</vt:lpstr>
      <vt:lpstr>AKDENIZ</vt:lpstr>
      <vt:lpstr>MARMARA</vt:lpstr>
      <vt:lpstr>TOPLAM</vt:lpstr>
    </vt:vector>
  </TitlesOfParts>
  <Company>Your Company Name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deneme</dc:creator>
  <cp:lastModifiedBy>Windows Kullanıcısı</cp:lastModifiedBy>
  <dcterms:created xsi:type="dcterms:W3CDTF">2011-01-12T18:30:16Z</dcterms:created>
  <dcterms:modified xsi:type="dcterms:W3CDTF">2018-02-09T07:23:09Z</dcterms:modified>
</cp:coreProperties>
</file>